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195" i="1" l="1"/>
  <c r="H195" i="1"/>
  <c r="G157" i="1"/>
  <c r="L157" i="1"/>
  <c r="H157" i="1"/>
  <c r="G138" i="1"/>
  <c r="I62" i="1"/>
  <c r="L62" i="1"/>
  <c r="H43" i="1"/>
  <c r="I157" i="1"/>
  <c r="I43" i="1"/>
  <c r="G43" i="1"/>
  <c r="L195" i="1"/>
  <c r="G195" i="1"/>
  <c r="F195" i="1"/>
  <c r="L176" i="1"/>
  <c r="G176" i="1"/>
  <c r="H176" i="1"/>
  <c r="F176" i="1"/>
  <c r="J176" i="1"/>
  <c r="F157" i="1"/>
  <c r="J157" i="1"/>
  <c r="L138" i="1"/>
  <c r="F138" i="1"/>
  <c r="J138" i="1"/>
  <c r="H138" i="1"/>
  <c r="L119" i="1"/>
  <c r="H119" i="1"/>
  <c r="J119" i="1"/>
  <c r="G119" i="1"/>
  <c r="F119" i="1"/>
  <c r="L100" i="1"/>
  <c r="I195" i="1"/>
  <c r="I100" i="1"/>
  <c r="H100" i="1"/>
  <c r="F100" i="1"/>
  <c r="J100" i="1"/>
  <c r="G100" i="1"/>
  <c r="L81" i="1"/>
  <c r="J81" i="1"/>
  <c r="G81" i="1"/>
  <c r="F81" i="1"/>
  <c r="H81" i="1"/>
  <c r="J62" i="1"/>
  <c r="F62" i="1"/>
  <c r="G62" i="1"/>
  <c r="H62" i="1"/>
  <c r="F43" i="1"/>
  <c r="L43" i="1"/>
  <c r="J43" i="1"/>
  <c r="L24" i="1"/>
  <c r="F24" i="1"/>
  <c r="J24" i="1"/>
  <c r="G24" i="1"/>
  <c r="H24" i="1"/>
  <c r="I196" i="1" l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<sst xmlns="http://schemas.openxmlformats.org/spreadsheetml/2006/main" count="401" uniqueCount="145">
  <si>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</si>
  <si>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</si>
  <si>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</si>
  <si>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</si>
  <si>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</si>
  <si>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</si>
  <si>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</si>
  <si>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</si>
  <si>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</si>
  <si>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</si>
  <si>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</si>
  <si>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</si>
  <si>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</si>
  <si>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</si>
  <si>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</si>
  <si>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</si>
  <si>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</si>
  <si>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</si>
  <si>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</si>
  <si>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</si>
  <si>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</si>
  <si>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</si>
  <si>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</si>
  <si>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</si>
  <si>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</si>
  <si>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</si>
  <si>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</si>
  <si>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</si>
  <si>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</si>
  <si>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</si>
  <si>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</si>
  <si>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</si>
  <si>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</si>
  <si>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</si>
  <si>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</si>
  <si>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</si>
  <si>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</si>
  <si>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</si>
  <si>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</si>
  <si>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хлеб с маслом</t>
  </si>
  <si>
    <t>пром.пр</t>
  </si>
  <si>
    <t>сладкое</t>
  </si>
  <si>
    <t>Рис отварной</t>
  </si>
  <si>
    <t>Печенье</t>
  </si>
  <si>
    <t>0, 00</t>
  </si>
  <si>
    <t>Голубцы ленивые</t>
  </si>
  <si>
    <t>Каша гречневая рассыпчатая</t>
  </si>
  <si>
    <t>Компот из кураги</t>
  </si>
  <si>
    <t>Бутерброд хлеб с сыром</t>
  </si>
  <si>
    <t>Мандарин</t>
  </si>
  <si>
    <t>Макароны отварные</t>
  </si>
  <si>
    <t>Напиток из шиповника</t>
  </si>
  <si>
    <t>Салат из свежих огурцов</t>
  </si>
  <si>
    <t>Омлет натуральный</t>
  </si>
  <si>
    <t>Салат из моркови</t>
  </si>
  <si>
    <t>Борщ с капустой и картофелем со сметаной</t>
  </si>
  <si>
    <t>Компот из смеси сухофруктов</t>
  </si>
  <si>
    <t>Чай с сахаром</t>
  </si>
  <si>
    <t>Зефир</t>
  </si>
  <si>
    <t>Рассольник Ленинградский</t>
  </si>
  <si>
    <t>Гуляш из говядины</t>
  </si>
  <si>
    <t>Йогурт</t>
  </si>
  <si>
    <t>Яблоко</t>
  </si>
  <si>
    <t>Каша жидкая молочная манная</t>
  </si>
  <si>
    <t>54-27к</t>
  </si>
  <si>
    <t>Чай с молоком и сахаром</t>
  </si>
  <si>
    <t>54-4гн</t>
  </si>
  <si>
    <t>Вафли с фруктовыми начинками</t>
  </si>
  <si>
    <t>Салат картофельный с морковью и зеленым горошком</t>
  </si>
  <si>
    <t>54-34з</t>
  </si>
  <si>
    <t>Суп-пюре картофельный</t>
  </si>
  <si>
    <t>Птица, тушенная с сливочном соусе</t>
  </si>
  <si>
    <t>54-6г</t>
  </si>
  <si>
    <t>54-1хн</t>
  </si>
  <si>
    <t>Хлеб ржано-пшеничный</t>
  </si>
  <si>
    <t>Каша вязкая молочная пшенная</t>
  </si>
  <si>
    <t>54-6к</t>
  </si>
  <si>
    <t>Хлеб ржано-пшеничный с абрикосовым джемом</t>
  </si>
  <si>
    <t>54-2гн</t>
  </si>
  <si>
    <t>Винегрет с растительным маслом</t>
  </si>
  <si>
    <t>54-16з</t>
  </si>
  <si>
    <t>Щи из свежей капусты со сметаной</t>
  </si>
  <si>
    <t>54-1с</t>
  </si>
  <si>
    <t>54-3м</t>
  </si>
  <si>
    <t>54-4г</t>
  </si>
  <si>
    <t>54-2хн</t>
  </si>
  <si>
    <t>Запеканка из творога</t>
  </si>
  <si>
    <t>54-1т</t>
  </si>
  <si>
    <t>Чай без сахара</t>
  </si>
  <si>
    <t>54-1гн</t>
  </si>
  <si>
    <t>Салат из белокочанной капусты с морковью</t>
  </si>
  <si>
    <t>54-8з</t>
  </si>
  <si>
    <t>Суп гороховый</t>
  </si>
  <si>
    <t>54-8с</t>
  </si>
  <si>
    <t>Курица тушенная с морковью</t>
  </si>
  <si>
    <t>54-25м</t>
  </si>
  <si>
    <t>54-1г</t>
  </si>
  <si>
    <t>54-13хн</t>
  </si>
  <si>
    <t>Каша жидкая молочная рисовая</t>
  </si>
  <si>
    <t>54-25.1к</t>
  </si>
  <si>
    <t>Хлеб ржано-пшеничный с маслом</t>
  </si>
  <si>
    <t>Какао с молоком</t>
  </si>
  <si>
    <t>54-21гн</t>
  </si>
  <si>
    <t>Уха ростовская</t>
  </si>
  <si>
    <t>54-32с</t>
  </si>
  <si>
    <t>Бефстроганов из отварной говядины</t>
  </si>
  <si>
    <t>54-1м</t>
  </si>
  <si>
    <t>Компот из свежих яблок</t>
  </si>
  <si>
    <t>54-32хн</t>
  </si>
  <si>
    <t>54-1о</t>
  </si>
  <si>
    <t>Чай с лимоном и сахаром</t>
  </si>
  <si>
    <t>54-3гн</t>
  </si>
  <si>
    <t>54-2с</t>
  </si>
  <si>
    <t>Тефтели из говядины с рисом</t>
  </si>
  <si>
    <t>54-16м</t>
  </si>
  <si>
    <t>Картофельное пюре</t>
  </si>
  <si>
    <t>54-11г</t>
  </si>
  <si>
    <t>Конфеты с шоколадно-кремовыми корпусами</t>
  </si>
  <si>
    <t>Салат из белокочанной капусты с морковью и яблоками</t>
  </si>
  <si>
    <t>54-9з</t>
  </si>
  <si>
    <t>Суп с лапшой</t>
  </si>
  <si>
    <t>Жаркое по-домашнему</t>
  </si>
  <si>
    <t>54-9м</t>
  </si>
  <si>
    <t>пром.про</t>
  </si>
  <si>
    <t>Зразы школьные</t>
  </si>
  <si>
    <t>54-35хн</t>
  </si>
  <si>
    <t>Хлеб ржано-пшеничный с сыром</t>
  </si>
  <si>
    <t>Омлет с зеленым горошком</t>
  </si>
  <si>
    <t>54-2о</t>
  </si>
  <si>
    <t>54-3с</t>
  </si>
  <si>
    <t>54-2м</t>
  </si>
  <si>
    <t>Компот из апельсинов с яблоками</t>
  </si>
  <si>
    <t>54-26к</t>
  </si>
  <si>
    <t>Салат из свежих помидоров и огурцов</t>
  </si>
  <si>
    <t>54-5з</t>
  </si>
  <si>
    <t>Суп с рыбными консервами (сайра)</t>
  </si>
  <si>
    <t>54-27с</t>
  </si>
  <si>
    <t>Биточек из говядины</t>
  </si>
  <si>
    <t>54-6м</t>
  </si>
  <si>
    <t>Сырник</t>
  </si>
  <si>
    <t>Хлеб ржано-пшеничный с абрикосом джемом</t>
  </si>
  <si>
    <t>Рыба тушенная в томате с овощами (горбуша)</t>
  </si>
  <si>
    <t>54-10р</t>
  </si>
  <si>
    <t>ИП Сафонов А.А.</t>
  </si>
  <si>
    <t>МОУ Школа № 30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</si>
</sst>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144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143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5.3</v>
      </c>
      <c r="H6" s="40">
        <v>5.7</v>
      </c>
      <c r="I6" s="40">
        <v>25.3</v>
      </c>
      <c r="J6" s="40">
        <v>174.2</v>
      </c>
      <c r="K6" s="41" t="s">
        <v>64</v>
      </c>
      <c r="L6" s="40">
        <v>30.8</v>
      </c>
    </row>
    <row r="7" spans="1:12" ht="15" x14ac:dyDescent="0.25">
      <c r="A7" s="23"/>
      <c r="B7" s="15"/>
      <c r="C7" s="11"/>
      <c r="D7" s="6" t="s">
        <v>26</v>
      </c>
      <c r="E7" s="42" t="s">
        <v>39</v>
      </c>
      <c r="F7" s="43">
        <v>70</v>
      </c>
      <c r="G7" s="43">
        <v>4.01</v>
      </c>
      <c r="H7" s="43">
        <v>8</v>
      </c>
      <c r="I7" s="43">
        <v>23.9</v>
      </c>
      <c r="J7" s="43">
        <v>183.5</v>
      </c>
      <c r="K7" s="44" t="s">
        <v>40</v>
      </c>
      <c r="L7" s="43">
        <v>12.7</v>
      </c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66</v>
      </c>
      <c r="L8" s="43">
        <v>15.5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67</v>
      </c>
      <c r="F11" s="43">
        <v>30</v>
      </c>
      <c r="G11" s="43">
        <v>0.8</v>
      </c>
      <c r="H11" s="43">
        <v>1</v>
      </c>
      <c r="I11" s="43">
        <v>23.2</v>
      </c>
      <c r="J11" s="43">
        <v>105</v>
      </c>
      <c r="K11" s="44" t="s">
        <v>40</v>
      </c>
      <c r="L11" s="43">
        <v>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11.709999999999999</v>
      </c>
      <c r="H13" s="19">
        <f t="shared" si="0"/>
        <v>15.799999999999999</v>
      </c>
      <c r="I13" s="19">
        <f t="shared" si="0"/>
        <v>81</v>
      </c>
      <c r="J13" s="19">
        <f t="shared" si="0"/>
        <v>513.59999999999991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1.7</v>
      </c>
      <c r="H14" s="43">
        <v>4.3</v>
      </c>
      <c r="I14" s="43">
        <v>6.2</v>
      </c>
      <c r="J14" s="43">
        <v>70.3</v>
      </c>
      <c r="K14" s="44" t="s">
        <v>69</v>
      </c>
      <c r="L14" s="43">
        <v>5.7</v>
      </c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2.8</v>
      </c>
      <c r="H15" s="43">
        <v>3.5</v>
      </c>
      <c r="I15" s="43">
        <v>15.4</v>
      </c>
      <c r="J15" s="43">
        <v>104.5</v>
      </c>
      <c r="K15" s="44">
        <v>128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15.9</v>
      </c>
      <c r="H16" s="43">
        <v>5.9</v>
      </c>
      <c r="I16" s="43">
        <v>3.5</v>
      </c>
      <c r="J16" s="43">
        <v>130.80000000000001</v>
      </c>
      <c r="K16" s="44">
        <v>333</v>
      </c>
      <c r="L16" s="43">
        <v>40.5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72</v>
      </c>
      <c r="L17" s="43">
        <v>16.399999999999999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73</v>
      </c>
      <c r="L18" s="43">
        <v>6.4</v>
      </c>
    </row>
    <row r="19" spans="1:12" ht="15" x14ac:dyDescent="0.25">
      <c r="A19" s="23"/>
      <c r="B19" s="15"/>
      <c r="C19" s="11"/>
      <c r="D19" s="7" t="s">
        <v>31</v>
      </c>
      <c r="E19" s="42" t="s">
        <v>74</v>
      </c>
      <c r="F19" s="43">
        <v>60</v>
      </c>
      <c r="G19" s="43">
        <v>4</v>
      </c>
      <c r="H19" s="43">
        <v>0.7</v>
      </c>
      <c r="I19" s="43">
        <v>23.8</v>
      </c>
      <c r="J19" s="43">
        <v>117.4</v>
      </c>
      <c r="K19" s="44" t="s">
        <v>40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41</v>
      </c>
      <c r="E21" s="42" t="s">
        <v>43</v>
      </c>
      <c r="F21" s="43">
        <v>20</v>
      </c>
      <c r="G21" s="43">
        <v>1.5</v>
      </c>
      <c r="H21" s="43">
        <v>2</v>
      </c>
      <c r="I21" s="43">
        <v>14.9</v>
      </c>
      <c r="J21" s="43">
        <v>83.2</v>
      </c>
      <c r="K21" s="44" t="s">
        <v>40</v>
      </c>
      <c r="L21" s="43">
        <v>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</v>
      </c>
      <c r="H23" s="19">
        <f t="shared" si="2"/>
        <v>21.2</v>
      </c>
      <c r="I23" s="19">
        <f t="shared" si="2"/>
        <v>120</v>
      </c>
      <c r="J23" s="19">
        <f t="shared" si="2"/>
        <v>790.7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1290</v>
      </c>
      <c r="G24" s="32">
        <f t="shared" ref="G24:J24" si="4">G13+G23</f>
        <v>41.71</v>
      </c>
      <c r="H24" s="32">
        <f t="shared" si="4"/>
        <v>37</v>
      </c>
      <c r="I24" s="32">
        <f t="shared" si="4"/>
        <v>201</v>
      </c>
      <c r="J24" s="32">
        <f t="shared" si="4"/>
        <v>1304.3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76</v>
      </c>
      <c r="L25" s="40">
        <v>35.200000000000003</v>
      </c>
    </row>
    <row r="26" spans="1:12" ht="15" x14ac:dyDescent="0.25">
      <c r="A26" s="14"/>
      <c r="B26" s="15"/>
      <c r="C26" s="11"/>
      <c r="D26" s="6" t="s">
        <v>26</v>
      </c>
      <c r="E26" s="42" t="s">
        <v>77</v>
      </c>
      <c r="F26" s="43">
        <v>80</v>
      </c>
      <c r="G26" s="43">
        <v>4.01</v>
      </c>
      <c r="H26" s="43">
        <v>0.7</v>
      </c>
      <c r="I26" s="43">
        <v>38.200000000000003</v>
      </c>
      <c r="J26" s="43">
        <v>175.3</v>
      </c>
      <c r="K26" s="44" t="s">
        <v>40</v>
      </c>
      <c r="L26" s="43">
        <v>7.8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 t="s">
        <v>44</v>
      </c>
      <c r="I27" s="43">
        <v>6.4</v>
      </c>
      <c r="J27" s="43">
        <v>26.8</v>
      </c>
      <c r="K27" s="44" t="s">
        <v>78</v>
      </c>
      <c r="L27" s="43">
        <v>14.5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110</v>
      </c>
      <c r="G29" s="43">
        <v>0.4</v>
      </c>
      <c r="H29" s="43">
        <v>0.4</v>
      </c>
      <c r="I29" s="43">
        <v>10.8</v>
      </c>
      <c r="J29" s="43">
        <v>48.8</v>
      </c>
      <c r="K29" s="44" t="s">
        <v>40</v>
      </c>
      <c r="L29" s="43">
        <v>16.5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12.91</v>
      </c>
      <c r="H32" s="19">
        <f t="shared" ref="H32" si="7">SUM(H25:H31)</f>
        <v>11.2</v>
      </c>
      <c r="I32" s="19">
        <f t="shared" ref="I32" si="8">SUM(I25:I31)</f>
        <v>93.000000000000014</v>
      </c>
      <c r="J32" s="19">
        <f t="shared" ref="J32:L32" si="9">SUM(J25:J31)</f>
        <v>525.79999999999995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79</v>
      </c>
      <c r="F33" s="43">
        <v>60</v>
      </c>
      <c r="G33" s="43">
        <v>0.7</v>
      </c>
      <c r="H33" s="43">
        <v>5.4</v>
      </c>
      <c r="I33" s="43">
        <v>4</v>
      </c>
      <c r="J33" s="43">
        <v>67.099999999999994</v>
      </c>
      <c r="K33" s="44" t="s">
        <v>80</v>
      </c>
      <c r="L33" s="43">
        <v>5.2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200</v>
      </c>
      <c r="G34" s="43">
        <v>4.7</v>
      </c>
      <c r="H34" s="43">
        <v>5.6</v>
      </c>
      <c r="I34" s="43">
        <v>5.7</v>
      </c>
      <c r="J34" s="43">
        <v>92.2</v>
      </c>
      <c r="K34" s="44" t="s">
        <v>82</v>
      </c>
      <c r="L34" s="43">
        <v>31.4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7.6</v>
      </c>
      <c r="H35" s="43">
        <v>6.9</v>
      </c>
      <c r="I35" s="43">
        <v>5.8</v>
      </c>
      <c r="J35" s="43">
        <v>115.5</v>
      </c>
      <c r="K35" s="44" t="s">
        <v>83</v>
      </c>
      <c r="L35" s="43">
        <v>37.799999999999997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170</v>
      </c>
      <c r="G36" s="43">
        <v>9.3000000000000007</v>
      </c>
      <c r="H36" s="43">
        <v>7.2</v>
      </c>
      <c r="I36" s="43">
        <v>40.700000000000003</v>
      </c>
      <c r="J36" s="43">
        <v>264.89999999999998</v>
      </c>
      <c r="K36" s="44" t="s">
        <v>84</v>
      </c>
      <c r="L36" s="43">
        <v>12.1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85</v>
      </c>
      <c r="L37" s="43">
        <v>11.5</v>
      </c>
    </row>
    <row r="38" spans="1:12" ht="15" x14ac:dyDescent="0.25">
      <c r="A38" s="14"/>
      <c r="B38" s="15"/>
      <c r="C38" s="11"/>
      <c r="D38" s="7" t="s">
        <v>31</v>
      </c>
      <c r="E38" s="42" t="s">
        <v>74</v>
      </c>
      <c r="F38" s="43">
        <v>60</v>
      </c>
      <c r="G38" s="43">
        <v>4</v>
      </c>
      <c r="H38" s="43">
        <v>0.7</v>
      </c>
      <c r="I38" s="43">
        <v>23.8</v>
      </c>
      <c r="J38" s="43">
        <v>117.4</v>
      </c>
      <c r="K38" s="44" t="s">
        <v>40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27.3</v>
      </c>
      <c r="H42" s="19">
        <f t="shared" ref="H42" si="11">SUM(H33:H41)</f>
        <v>25.9</v>
      </c>
      <c r="I42" s="19">
        <f t="shared" ref="I42" si="12">SUM(I33:I41)</f>
        <v>95.6</v>
      </c>
      <c r="J42" s="19">
        <f t="shared" ref="J42:L42" si="13">SUM(J33:J41)</f>
        <v>724</v>
      </c>
      <c r="K42" s="25"/>
      <c r="L42" s="19">
        <f t="shared" si="13"/>
        <v>102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1370</v>
      </c>
      <c r="G43" s="32">
        <f t="shared" ref="G43" si="14">G32+G42</f>
        <v>40.21</v>
      </c>
      <c r="H43" s="32">
        <f t="shared" ref="H43" si="15">H32+H42</f>
        <v>37.099999999999994</v>
      </c>
      <c r="I43" s="32">
        <f t="shared" ref="I43" si="16">I32+I42</f>
        <v>188.60000000000002</v>
      </c>
      <c r="J43" s="32">
        <f t="shared" ref="J43:L43" si="17">J32+J42</f>
        <v>1249.8</v>
      </c>
      <c r="K43" s="32"/>
      <c r="L43" s="32">
        <f t="shared" si="17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200</v>
      </c>
      <c r="G44" s="40">
        <v>39.5</v>
      </c>
      <c r="H44" s="40">
        <v>14.2</v>
      </c>
      <c r="I44" s="40">
        <v>28.9</v>
      </c>
      <c r="J44" s="40">
        <v>401.7</v>
      </c>
      <c r="K44" s="41" t="s">
        <v>87</v>
      </c>
      <c r="L44" s="40">
        <v>30</v>
      </c>
    </row>
    <row r="45" spans="1:12" ht="15" x14ac:dyDescent="0.25">
      <c r="A45" s="23"/>
      <c r="B45" s="15"/>
      <c r="C45" s="11"/>
      <c r="D45" s="6" t="s">
        <v>26</v>
      </c>
      <c r="E45" s="42" t="s">
        <v>48</v>
      </c>
      <c r="F45" s="43">
        <v>70</v>
      </c>
      <c r="G45" s="43">
        <v>6.3</v>
      </c>
      <c r="H45" s="43">
        <v>3.7</v>
      </c>
      <c r="I45" s="43">
        <v>23.8</v>
      </c>
      <c r="J45" s="43">
        <v>153.19999999999999</v>
      </c>
      <c r="K45" s="44" t="s">
        <v>40</v>
      </c>
      <c r="L45" s="43">
        <v>13</v>
      </c>
    </row>
    <row r="46" spans="1:12" ht="15" x14ac:dyDescent="0.25">
      <c r="A46" s="23"/>
      <c r="B46" s="15"/>
      <c r="C46" s="11"/>
      <c r="D46" s="7" t="s">
        <v>22</v>
      </c>
      <c r="E46" s="42" t="s">
        <v>88</v>
      </c>
      <c r="F46" s="43">
        <v>200</v>
      </c>
      <c r="G46" s="43">
        <v>0.2</v>
      </c>
      <c r="H46" s="43">
        <v>0</v>
      </c>
      <c r="I46" s="43">
        <v>0.1</v>
      </c>
      <c r="J46" s="43">
        <v>1.4</v>
      </c>
      <c r="K46" s="44" t="s">
        <v>89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0.8</v>
      </c>
      <c r="H48" s="43">
        <v>0.2</v>
      </c>
      <c r="I48" s="43">
        <v>7.5</v>
      </c>
      <c r="J48" s="43">
        <v>35</v>
      </c>
      <c r="K48" s="44" t="s">
        <v>40</v>
      </c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46.8</v>
      </c>
      <c r="H51" s="19">
        <f t="shared" ref="H51" si="19">SUM(H44:H50)</f>
        <v>18.099999999999998</v>
      </c>
      <c r="I51" s="19">
        <f t="shared" ref="I51" si="20">SUM(I44:I50)</f>
        <v>60.300000000000004</v>
      </c>
      <c r="J51" s="19">
        <f t="shared" ref="J51:L51" si="21">SUM(J44:J50)</f>
        <v>591.29999999999995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91</v>
      </c>
      <c r="L52" s="43">
        <v>4.5999999999999996</v>
      </c>
    </row>
    <row r="53" spans="1:12" ht="15" x14ac:dyDescent="0.25">
      <c r="A53" s="23"/>
      <c r="B53" s="15"/>
      <c r="C53" s="11"/>
      <c r="D53" s="7" t="s">
        <v>27</v>
      </c>
      <c r="E53" s="42" t="s">
        <v>92</v>
      </c>
      <c r="F53" s="43">
        <v>200</v>
      </c>
      <c r="G53" s="43">
        <v>6.7</v>
      </c>
      <c r="H53" s="43">
        <v>4.5999999999999996</v>
      </c>
      <c r="I53" s="43">
        <v>16.3</v>
      </c>
      <c r="J53" s="43">
        <v>133.1</v>
      </c>
      <c r="K53" s="44" t="s">
        <v>93</v>
      </c>
      <c r="L53" s="43">
        <v>24.2</v>
      </c>
    </row>
    <row r="54" spans="1:12" ht="15" x14ac:dyDescent="0.25">
      <c r="A54" s="23"/>
      <c r="B54" s="15"/>
      <c r="C54" s="11"/>
      <c r="D54" s="7" t="s">
        <v>28</v>
      </c>
      <c r="E54" s="42" t="s">
        <v>94</v>
      </c>
      <c r="F54" s="43">
        <v>100</v>
      </c>
      <c r="G54" s="43">
        <v>14.1</v>
      </c>
      <c r="H54" s="43">
        <v>5.8</v>
      </c>
      <c r="I54" s="43">
        <v>4.4000000000000004</v>
      </c>
      <c r="J54" s="43">
        <v>126.4</v>
      </c>
      <c r="K54" s="44" t="s">
        <v>95</v>
      </c>
      <c r="L54" s="43">
        <v>45.3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96</v>
      </c>
      <c r="L55" s="43">
        <v>11.9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0.6</v>
      </c>
      <c r="H56" s="43">
        <v>0.2</v>
      </c>
      <c r="I56" s="43">
        <v>15.1</v>
      </c>
      <c r="J56" s="43">
        <v>65.400000000000006</v>
      </c>
      <c r="K56" s="44" t="s">
        <v>97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74</v>
      </c>
      <c r="F57" s="43">
        <v>60</v>
      </c>
      <c r="G57" s="43">
        <v>4</v>
      </c>
      <c r="H57" s="43">
        <v>0.7</v>
      </c>
      <c r="I57" s="43">
        <v>23.8</v>
      </c>
      <c r="J57" s="43">
        <v>117.4</v>
      </c>
      <c r="K57" s="44" t="s">
        <v>40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31.700000000000003</v>
      </c>
      <c r="H61" s="19">
        <f t="shared" ref="H61" si="23">SUM(H52:H60)</f>
        <v>22.299999999999997</v>
      </c>
      <c r="I61" s="19">
        <f t="shared" ref="I61" si="24">SUM(I52:I60)</f>
        <v>98.199999999999989</v>
      </c>
      <c r="J61" s="19">
        <f t="shared" ref="J61:L61" si="25">SUM(J52:J60)</f>
        <v>720.59999999999991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78.5</v>
      </c>
      <c r="H62" s="32">
        <f t="shared" ref="H62" si="27">H51+H61</f>
        <v>40.399999999999991</v>
      </c>
      <c r="I62" s="32">
        <f t="shared" ref="I62" si="28">I51+I61</f>
        <v>158.5</v>
      </c>
      <c r="J62" s="32">
        <f t="shared" ref="J62:L62" si="29">J51+J61</f>
        <v>1311.8999999999999</v>
      </c>
      <c r="K62" s="32"/>
      <c r="L62" s="32">
        <f t="shared" si="29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200</v>
      </c>
      <c r="G63" s="40">
        <v>5.3</v>
      </c>
      <c r="H63" s="40">
        <v>5.4</v>
      </c>
      <c r="I63" s="40">
        <v>28.7</v>
      </c>
      <c r="J63" s="40">
        <v>184.5</v>
      </c>
      <c r="K63" s="41" t="s">
        <v>99</v>
      </c>
      <c r="L63" s="40">
        <v>37.299999999999997</v>
      </c>
    </row>
    <row r="64" spans="1:12" ht="15" x14ac:dyDescent="0.25">
      <c r="A64" s="23"/>
      <c r="B64" s="15"/>
      <c r="C64" s="11"/>
      <c r="D64" s="6" t="s">
        <v>26</v>
      </c>
      <c r="E64" s="42" t="s">
        <v>100</v>
      </c>
      <c r="F64" s="43">
        <v>70</v>
      </c>
      <c r="G64" s="43">
        <v>4.01</v>
      </c>
      <c r="H64" s="43">
        <v>8</v>
      </c>
      <c r="I64" s="43">
        <v>23.9</v>
      </c>
      <c r="J64" s="43">
        <v>183.5</v>
      </c>
      <c r="K64" s="44" t="s">
        <v>40</v>
      </c>
      <c r="L64" s="43">
        <v>12.7</v>
      </c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102</v>
      </c>
      <c r="L65" s="43">
        <v>13.4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41</v>
      </c>
      <c r="E68" s="42" t="s">
        <v>43</v>
      </c>
      <c r="F68" s="43">
        <v>30</v>
      </c>
      <c r="G68" s="43">
        <v>2.2999999999999998</v>
      </c>
      <c r="H68" s="43">
        <v>2.9</v>
      </c>
      <c r="I68" s="43">
        <v>22.3</v>
      </c>
      <c r="J68" s="43">
        <v>124.7</v>
      </c>
      <c r="K68" s="44" t="s">
        <v>40</v>
      </c>
      <c r="L68" s="43">
        <v>10.6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16.309999999999999</v>
      </c>
      <c r="H70" s="19">
        <f t="shared" ref="H70" si="31">SUM(H63:H69)</f>
        <v>19.799999999999997</v>
      </c>
      <c r="I70" s="19">
        <f t="shared" ref="I70" si="32">SUM(I63:I69)</f>
        <v>87.399999999999991</v>
      </c>
      <c r="J70" s="19">
        <f t="shared" ref="J70:L70" si="33">SUM(J63:J69)</f>
        <v>593.1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0.4</v>
      </c>
      <c r="H71" s="43">
        <v>6</v>
      </c>
      <c r="I71" s="43">
        <v>1.4</v>
      </c>
      <c r="J71" s="43">
        <v>61.6</v>
      </c>
      <c r="K71" s="44">
        <v>17</v>
      </c>
      <c r="L71" s="43">
        <v>13</v>
      </c>
    </row>
    <row r="72" spans="1:12" ht="15" x14ac:dyDescent="0.25">
      <c r="A72" s="23"/>
      <c r="B72" s="15"/>
      <c r="C72" s="11"/>
      <c r="D72" s="7" t="s">
        <v>27</v>
      </c>
      <c r="E72" s="42" t="s">
        <v>103</v>
      </c>
      <c r="F72" s="43">
        <v>200</v>
      </c>
      <c r="G72" s="43">
        <v>6.2</v>
      </c>
      <c r="H72" s="43">
        <v>3.1</v>
      </c>
      <c r="I72" s="43">
        <v>9.9</v>
      </c>
      <c r="J72" s="43">
        <v>92.8</v>
      </c>
      <c r="K72" s="44" t="s">
        <v>104</v>
      </c>
      <c r="L72" s="43">
        <v>20.6</v>
      </c>
    </row>
    <row r="73" spans="1:12" ht="15" x14ac:dyDescent="0.25">
      <c r="A73" s="23"/>
      <c r="B73" s="15"/>
      <c r="C73" s="11"/>
      <c r="D73" s="7" t="s">
        <v>28</v>
      </c>
      <c r="E73" s="42" t="s">
        <v>105</v>
      </c>
      <c r="F73" s="43">
        <v>90</v>
      </c>
      <c r="G73" s="43">
        <v>13.5</v>
      </c>
      <c r="H73" s="43">
        <v>14</v>
      </c>
      <c r="I73" s="43">
        <v>2.1</v>
      </c>
      <c r="J73" s="43">
        <v>188.3</v>
      </c>
      <c r="K73" s="44" t="s">
        <v>106</v>
      </c>
      <c r="L73" s="43">
        <v>40.9</v>
      </c>
    </row>
    <row r="74" spans="1:12" ht="15" x14ac:dyDescent="0.25">
      <c r="A74" s="23"/>
      <c r="B74" s="15"/>
      <c r="C74" s="11"/>
      <c r="D74" s="7" t="s">
        <v>29</v>
      </c>
      <c r="E74" s="42" t="s">
        <v>42</v>
      </c>
      <c r="F74" s="43">
        <v>150</v>
      </c>
      <c r="G74" s="43">
        <v>3.6</v>
      </c>
      <c r="H74" s="43">
        <v>4.8</v>
      </c>
      <c r="I74" s="43">
        <v>36.4</v>
      </c>
      <c r="J74" s="43">
        <v>203.5</v>
      </c>
      <c r="K74" s="44" t="s">
        <v>72</v>
      </c>
      <c r="L74" s="43">
        <v>11.6</v>
      </c>
    </row>
    <row r="75" spans="1:12" ht="15" x14ac:dyDescent="0.25">
      <c r="A75" s="23"/>
      <c r="B75" s="15"/>
      <c r="C75" s="11"/>
      <c r="D75" s="7" t="s">
        <v>30</v>
      </c>
      <c r="E75" s="42" t="s">
        <v>107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108</v>
      </c>
      <c r="L75" s="43">
        <v>11.9</v>
      </c>
    </row>
    <row r="76" spans="1:12" ht="15" x14ac:dyDescent="0.25">
      <c r="A76" s="23"/>
      <c r="B76" s="15"/>
      <c r="C76" s="11"/>
      <c r="D76" s="7" t="s">
        <v>31</v>
      </c>
      <c r="E76" s="42" t="s">
        <v>74</v>
      </c>
      <c r="F76" s="43">
        <v>60</v>
      </c>
      <c r="G76" s="43">
        <v>4</v>
      </c>
      <c r="H76" s="43">
        <v>0.7</v>
      </c>
      <c r="I76" s="43">
        <v>23.8</v>
      </c>
      <c r="J76" s="43">
        <v>117.4</v>
      </c>
      <c r="K76" s="44" t="s">
        <v>40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27.900000000000002</v>
      </c>
      <c r="H80" s="19">
        <f t="shared" ref="H80" si="35">SUM(H71:H79)</f>
        <v>28.700000000000003</v>
      </c>
      <c r="I80" s="19">
        <f t="shared" ref="I80" si="36">SUM(I71:I79)</f>
        <v>83.5</v>
      </c>
      <c r="J80" s="19">
        <f t="shared" ref="J80:L80" si="37">SUM(J71:J79)</f>
        <v>705.2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44.21</v>
      </c>
      <c r="H81" s="32">
        <f t="shared" ref="H81" si="39">H70+H80</f>
        <v>48.5</v>
      </c>
      <c r="I81" s="32">
        <f t="shared" ref="I81" si="40">I70+I80</f>
        <v>170.89999999999998</v>
      </c>
      <c r="J81" s="32">
        <f t="shared" ref="J81:L81" si="41">J70+J80</f>
        <v>1298.3000000000002</v>
      </c>
      <c r="K81" s="32"/>
      <c r="L81" s="32">
        <f t="shared" si="41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109</v>
      </c>
      <c r="L82" s="40">
        <v>32.6</v>
      </c>
    </row>
    <row r="83" spans="1:12" ht="15" x14ac:dyDescent="0.25">
      <c r="A83" s="23"/>
      <c r="B83" s="15"/>
      <c r="C83" s="11"/>
      <c r="D83" s="6" t="s">
        <v>26</v>
      </c>
      <c r="E83" s="42" t="s">
        <v>77</v>
      </c>
      <c r="F83" s="43">
        <v>80</v>
      </c>
      <c r="G83" s="43">
        <v>4.01</v>
      </c>
      <c r="H83" s="43">
        <v>0.7</v>
      </c>
      <c r="I83" s="43">
        <v>38.200000000000003</v>
      </c>
      <c r="J83" s="43">
        <v>175.3</v>
      </c>
      <c r="K83" s="44" t="s">
        <v>40</v>
      </c>
      <c r="L83" s="43">
        <v>7.8</v>
      </c>
    </row>
    <row r="84" spans="1:12" ht="15" x14ac:dyDescent="0.25">
      <c r="A84" s="23"/>
      <c r="B84" s="15"/>
      <c r="C84" s="11"/>
      <c r="D84" s="7" t="s">
        <v>22</v>
      </c>
      <c r="E84" s="42" t="s">
        <v>110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111</v>
      </c>
      <c r="L84" s="43">
        <v>18.600000000000001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40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17.309999999999999</v>
      </c>
      <c r="H89" s="19">
        <f t="shared" ref="H89" si="43">SUM(H82:H88)</f>
        <v>19.2</v>
      </c>
      <c r="I89" s="19">
        <f t="shared" ref="I89" si="44">SUM(I82:I88)</f>
        <v>57.800000000000011</v>
      </c>
      <c r="J89" s="19">
        <f t="shared" ref="J89:L89" si="45">SUM(J82:J88)</f>
        <v>473.09999999999997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0.7</v>
      </c>
      <c r="H90" s="43">
        <v>6</v>
      </c>
      <c r="I90" s="43">
        <v>3.6</v>
      </c>
      <c r="J90" s="43">
        <v>71.7</v>
      </c>
      <c r="K90" s="44">
        <v>7</v>
      </c>
      <c r="L90" s="43">
        <v>4.2</v>
      </c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4.7</v>
      </c>
      <c r="H91" s="43">
        <v>5.7</v>
      </c>
      <c r="I91" s="43">
        <v>10.1</v>
      </c>
      <c r="J91" s="43">
        <v>110.4</v>
      </c>
      <c r="K91" s="44" t="s">
        <v>112</v>
      </c>
      <c r="L91" s="43">
        <v>28.7</v>
      </c>
    </row>
    <row r="92" spans="1:12" ht="15" x14ac:dyDescent="0.25">
      <c r="A92" s="23"/>
      <c r="B92" s="15"/>
      <c r="C92" s="11"/>
      <c r="D92" s="7" t="s">
        <v>28</v>
      </c>
      <c r="E92" s="42" t="s">
        <v>113</v>
      </c>
      <c r="F92" s="43">
        <v>90</v>
      </c>
      <c r="G92" s="43">
        <v>13</v>
      </c>
      <c r="H92" s="43">
        <v>13.2</v>
      </c>
      <c r="I92" s="43">
        <v>7.3</v>
      </c>
      <c r="J92" s="43">
        <v>199.7</v>
      </c>
      <c r="K92" s="44" t="s">
        <v>114</v>
      </c>
      <c r="L92" s="43">
        <v>45.9</v>
      </c>
    </row>
    <row r="93" spans="1:12" ht="15" x14ac:dyDescent="0.25">
      <c r="A93" s="23"/>
      <c r="B93" s="15"/>
      <c r="C93" s="11"/>
      <c r="D93" s="7" t="s">
        <v>29</v>
      </c>
      <c r="E93" s="42" t="s">
        <v>115</v>
      </c>
      <c r="F93" s="43">
        <v>150</v>
      </c>
      <c r="G93" s="43">
        <v>3.1</v>
      </c>
      <c r="H93" s="43">
        <v>5.3</v>
      </c>
      <c r="I93" s="43">
        <v>19.8</v>
      </c>
      <c r="J93" s="43">
        <v>139.4</v>
      </c>
      <c r="K93" s="44" t="s">
        <v>116</v>
      </c>
      <c r="L93" s="43">
        <v>10.199999999999999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0.5</v>
      </c>
      <c r="H94" s="43" t="s">
        <v>44</v>
      </c>
      <c r="I94" s="43">
        <v>19.8</v>
      </c>
      <c r="J94" s="43">
        <v>81</v>
      </c>
      <c r="K94" s="44" t="s">
        <v>73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74</v>
      </c>
      <c r="F95" s="43">
        <v>60</v>
      </c>
      <c r="G95" s="43">
        <v>4</v>
      </c>
      <c r="H95" s="43">
        <v>0.7</v>
      </c>
      <c r="I95" s="43">
        <v>23.8</v>
      </c>
      <c r="J95" s="43">
        <v>117.4</v>
      </c>
      <c r="K95" s="44" t="s">
        <v>40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</v>
      </c>
      <c r="H99" s="19">
        <f t="shared" ref="H99" si="47">SUM(H90:H98)</f>
        <v>30.9</v>
      </c>
      <c r="I99" s="19">
        <f t="shared" ref="I99" si="48">SUM(I90:I98)</f>
        <v>84.399999999999991</v>
      </c>
      <c r="J99" s="19">
        <f t="shared" ref="J99:L99" si="49">SUM(J90:J98)</f>
        <v>719.6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50">G89+G99</f>
        <v>43.31</v>
      </c>
      <c r="H100" s="32">
        <f t="shared" ref="H100" si="51">H89+H99</f>
        <v>50.099999999999994</v>
      </c>
      <c r="I100" s="32">
        <f t="shared" ref="I100" si="52">I89+I99</f>
        <v>142.19999999999999</v>
      </c>
      <c r="J100" s="32">
        <f t="shared" ref="J100:L100" si="53">J89+J99</f>
        <v>1192.7</v>
      </c>
      <c r="K100" s="32"/>
      <c r="L100" s="32">
        <f t="shared" si="53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5.3</v>
      </c>
      <c r="H101" s="40">
        <v>5.7</v>
      </c>
      <c r="I101" s="40">
        <v>25.3</v>
      </c>
      <c r="J101" s="40">
        <v>174.2</v>
      </c>
      <c r="K101" s="41" t="s">
        <v>64</v>
      </c>
      <c r="L101" s="40">
        <v>29.6</v>
      </c>
    </row>
    <row r="102" spans="1:12" ht="15" x14ac:dyDescent="0.25">
      <c r="A102" s="23"/>
      <c r="B102" s="15"/>
      <c r="C102" s="11"/>
      <c r="D102" s="6" t="s">
        <v>26</v>
      </c>
      <c r="E102" s="42" t="s">
        <v>100</v>
      </c>
      <c r="F102" s="43">
        <v>80</v>
      </c>
      <c r="G102" s="43">
        <v>4.2</v>
      </c>
      <c r="H102" s="43">
        <v>15.2</v>
      </c>
      <c r="I102" s="43">
        <v>24.1</v>
      </c>
      <c r="J102" s="43">
        <v>249.6</v>
      </c>
      <c r="K102" s="44" t="s">
        <v>40</v>
      </c>
      <c r="L102" s="43">
        <v>22</v>
      </c>
    </row>
    <row r="103" spans="1:12" ht="15" x14ac:dyDescent="0.2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102</v>
      </c>
      <c r="L103" s="43">
        <v>13.4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41</v>
      </c>
      <c r="E106" s="42" t="s">
        <v>117</v>
      </c>
      <c r="F106" s="43">
        <v>20</v>
      </c>
      <c r="G106" s="43">
        <v>0.5</v>
      </c>
      <c r="H106" s="43">
        <v>5.2</v>
      </c>
      <c r="I106" s="43">
        <v>10.9</v>
      </c>
      <c r="J106" s="43">
        <v>92.4</v>
      </c>
      <c r="K106" s="44" t="s">
        <v>40</v>
      </c>
      <c r="L106" s="43">
        <v>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14.7</v>
      </c>
      <c r="H108" s="19">
        <f t="shared" si="54"/>
        <v>29.599999999999998</v>
      </c>
      <c r="I108" s="19">
        <f t="shared" si="54"/>
        <v>72.800000000000011</v>
      </c>
      <c r="J108" s="19">
        <f t="shared" si="54"/>
        <v>616.59999999999991</v>
      </c>
      <c r="K108" s="25"/>
      <c r="L108" s="19">
        <f t="shared" ref="L108" si="55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118</v>
      </c>
      <c r="F109" s="43">
        <v>60</v>
      </c>
      <c r="G109" s="43">
        <v>0.8</v>
      </c>
      <c r="H109" s="43">
        <v>6.1</v>
      </c>
      <c r="I109" s="43">
        <v>3.6</v>
      </c>
      <c r="J109" s="43">
        <v>72.5</v>
      </c>
      <c r="K109" s="44" t="s">
        <v>119</v>
      </c>
      <c r="L109" s="43">
        <v>6.2</v>
      </c>
    </row>
    <row r="110" spans="1:12" ht="15" x14ac:dyDescent="0.25">
      <c r="A110" s="23"/>
      <c r="B110" s="15"/>
      <c r="C110" s="11"/>
      <c r="D110" s="7" t="s">
        <v>27</v>
      </c>
      <c r="E110" s="42" t="s">
        <v>120</v>
      </c>
      <c r="F110" s="43">
        <v>200</v>
      </c>
      <c r="G110" s="43">
        <v>1.5</v>
      </c>
      <c r="H110" s="43">
        <v>5.5</v>
      </c>
      <c r="I110" s="43">
        <v>8.6999999999999993</v>
      </c>
      <c r="J110" s="43">
        <v>90.4</v>
      </c>
      <c r="K110" s="44">
        <v>155</v>
      </c>
      <c r="L110" s="43">
        <v>37.4</v>
      </c>
    </row>
    <row r="111" spans="1:12" ht="15" x14ac:dyDescent="0.25">
      <c r="A111" s="23"/>
      <c r="B111" s="15"/>
      <c r="C111" s="11"/>
      <c r="D111" s="7" t="s">
        <v>28</v>
      </c>
      <c r="E111" s="42" t="s">
        <v>121</v>
      </c>
      <c r="F111" s="43">
        <v>190</v>
      </c>
      <c r="G111" s="43">
        <v>19.100000000000001</v>
      </c>
      <c r="H111" s="43">
        <v>17.8</v>
      </c>
      <c r="I111" s="43">
        <v>16.399999999999999</v>
      </c>
      <c r="J111" s="43">
        <v>302</v>
      </c>
      <c r="K111" s="44" t="s">
        <v>122</v>
      </c>
      <c r="L111" s="43">
        <v>42.4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0.6</v>
      </c>
      <c r="H113" s="43">
        <v>0.2</v>
      </c>
      <c r="I113" s="43">
        <v>15.1</v>
      </c>
      <c r="J113" s="43">
        <v>65.400000000000006</v>
      </c>
      <c r="K113" s="44" t="s">
        <v>97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74</v>
      </c>
      <c r="F114" s="43">
        <v>90</v>
      </c>
      <c r="G114" s="43">
        <v>5.9</v>
      </c>
      <c r="H114" s="43">
        <v>1.1000000000000001</v>
      </c>
      <c r="I114" s="43">
        <v>35.6</v>
      </c>
      <c r="J114" s="43">
        <v>176</v>
      </c>
      <c r="K114" s="44" t="s">
        <v>123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27.900000000000006</v>
      </c>
      <c r="H118" s="19">
        <f t="shared" si="56"/>
        <v>30.7</v>
      </c>
      <c r="I118" s="19">
        <f t="shared" si="56"/>
        <v>79.400000000000006</v>
      </c>
      <c r="J118" s="19">
        <f t="shared" si="56"/>
        <v>706.3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42.600000000000009</v>
      </c>
      <c r="H119" s="32">
        <f t="shared" ref="H119" si="59">H108+H118</f>
        <v>60.3</v>
      </c>
      <c r="I119" s="32">
        <f t="shared" ref="I119" si="60">I108+I118</f>
        <v>152.20000000000002</v>
      </c>
      <c r="J119" s="32">
        <f t="shared" ref="J119:L119" si="61">J108+J118</f>
        <v>1322.8999999999999</v>
      </c>
      <c r="K119" s="32"/>
      <c r="L119" s="32">
        <f t="shared" si="61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220</v>
      </c>
      <c r="G120" s="40">
        <v>43.5</v>
      </c>
      <c r="H120" s="40">
        <v>15.7</v>
      </c>
      <c r="I120" s="40">
        <v>31.7</v>
      </c>
      <c r="J120" s="40">
        <v>441.8</v>
      </c>
      <c r="K120" s="41" t="s">
        <v>87</v>
      </c>
      <c r="L120" s="40">
        <v>51.7</v>
      </c>
    </row>
    <row r="121" spans="1:12" ht="15" x14ac:dyDescent="0.25">
      <c r="A121" s="14"/>
      <c r="B121" s="15"/>
      <c r="C121" s="11"/>
      <c r="D121" s="6" t="s">
        <v>26</v>
      </c>
      <c r="E121" s="42" t="s">
        <v>77</v>
      </c>
      <c r="F121" s="43">
        <v>80</v>
      </c>
      <c r="G121" s="43">
        <v>4.01</v>
      </c>
      <c r="H121" s="43">
        <v>0.7</v>
      </c>
      <c r="I121" s="43">
        <v>38.200000000000003</v>
      </c>
      <c r="J121" s="43">
        <v>175.3</v>
      </c>
      <c r="K121" s="44" t="s">
        <v>40</v>
      </c>
      <c r="L121" s="43">
        <v>7.8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78</v>
      </c>
      <c r="L122" s="43">
        <v>14.5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47.71</v>
      </c>
      <c r="H127" s="19">
        <f t="shared" si="62"/>
        <v>16.399999999999999</v>
      </c>
      <c r="I127" s="19">
        <f t="shared" si="62"/>
        <v>76.300000000000011</v>
      </c>
      <c r="J127" s="19">
        <f t="shared" si="62"/>
        <v>643.9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0.7</v>
      </c>
      <c r="H128" s="43">
        <v>5.4</v>
      </c>
      <c r="I128" s="43">
        <v>4</v>
      </c>
      <c r="J128" s="43">
        <v>67.099999999999994</v>
      </c>
      <c r="K128" s="44" t="s">
        <v>80</v>
      </c>
      <c r="L128" s="43">
        <v>5.3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6.7</v>
      </c>
      <c r="H129" s="43">
        <v>4.5999999999999996</v>
      </c>
      <c r="I129" s="43">
        <v>16.3</v>
      </c>
      <c r="J129" s="43">
        <v>133.1</v>
      </c>
      <c r="K129" s="44" t="s">
        <v>93</v>
      </c>
      <c r="L129" s="43">
        <v>28.6</v>
      </c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90</v>
      </c>
      <c r="G130" s="43">
        <v>13</v>
      </c>
      <c r="H130" s="43">
        <v>14</v>
      </c>
      <c r="I130" s="43">
        <v>12</v>
      </c>
      <c r="J130" s="43">
        <v>226.3</v>
      </c>
      <c r="K130" s="44">
        <v>159</v>
      </c>
      <c r="L130" s="43">
        <v>40.700000000000003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3.6</v>
      </c>
      <c r="H131" s="43">
        <v>4.8</v>
      </c>
      <c r="I131" s="43">
        <v>36.4</v>
      </c>
      <c r="J131" s="43">
        <v>203.5</v>
      </c>
      <c r="K131" s="44" t="s">
        <v>72</v>
      </c>
      <c r="L131" s="43">
        <v>14.4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125</v>
      </c>
      <c r="L132" s="43">
        <v>9</v>
      </c>
    </row>
    <row r="133" spans="1:12" ht="15" x14ac:dyDescent="0.25">
      <c r="A133" s="14"/>
      <c r="B133" s="15"/>
      <c r="C133" s="11"/>
      <c r="D133" s="7" t="s">
        <v>31</v>
      </c>
      <c r="E133" s="42" t="s">
        <v>74</v>
      </c>
      <c r="F133" s="43">
        <v>60</v>
      </c>
      <c r="G133" s="43">
        <v>4</v>
      </c>
      <c r="H133" s="43">
        <v>0.7</v>
      </c>
      <c r="I133" s="43">
        <v>23.8</v>
      </c>
      <c r="J133" s="43">
        <v>117.4</v>
      </c>
      <c r="K133" s="44" t="s">
        <v>40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28.4</v>
      </c>
      <c r="H137" s="19">
        <f t="shared" si="64"/>
        <v>29.5</v>
      </c>
      <c r="I137" s="19">
        <f t="shared" si="64"/>
        <v>112.29999999999998</v>
      </c>
      <c r="J137" s="19">
        <f t="shared" si="64"/>
        <v>828.19999999999993</v>
      </c>
      <c r="K137" s="25"/>
      <c r="L137" s="19">
        <f t="shared" ref="L137" si="65">SUM(L128:L136)</f>
        <v>102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76.11</v>
      </c>
      <c r="H138" s="32">
        <f t="shared" ref="H138" si="67">H127+H137</f>
        <v>45.9</v>
      </c>
      <c r="I138" s="32">
        <f t="shared" ref="I138" si="68">I127+I137</f>
        <v>188.6</v>
      </c>
      <c r="J138" s="32">
        <f t="shared" ref="J138:L138" si="69">J127+J137</f>
        <v>1472.1</v>
      </c>
      <c r="K138" s="32"/>
      <c r="L138" s="32">
        <f t="shared" si="69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200</v>
      </c>
      <c r="G139" s="40">
        <v>12.9</v>
      </c>
      <c r="H139" s="40">
        <v>14.2</v>
      </c>
      <c r="I139" s="40">
        <v>6.4</v>
      </c>
      <c r="J139" s="40">
        <v>204.7</v>
      </c>
      <c r="K139" s="41" t="s">
        <v>128</v>
      </c>
      <c r="L139" s="40">
        <v>33.6</v>
      </c>
    </row>
    <row r="140" spans="1:12" ht="15" x14ac:dyDescent="0.25">
      <c r="A140" s="23"/>
      <c r="B140" s="15"/>
      <c r="C140" s="11"/>
      <c r="D140" s="6" t="s">
        <v>26</v>
      </c>
      <c r="E140" s="42" t="s">
        <v>126</v>
      </c>
      <c r="F140" s="43">
        <v>75</v>
      </c>
      <c r="G140" s="43">
        <v>7.5</v>
      </c>
      <c r="H140" s="43">
        <v>5.0999999999999996</v>
      </c>
      <c r="I140" s="43">
        <v>23.8</v>
      </c>
      <c r="J140" s="43">
        <v>171.1</v>
      </c>
      <c r="K140" s="44" t="s">
        <v>40</v>
      </c>
      <c r="L140" s="43">
        <v>17.5</v>
      </c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0.2</v>
      </c>
      <c r="H141" s="43">
        <v>0</v>
      </c>
      <c r="I141" s="43">
        <v>0.1</v>
      </c>
      <c r="J141" s="43">
        <v>1.4</v>
      </c>
      <c r="K141" s="44" t="s">
        <v>89</v>
      </c>
      <c r="L141" s="43">
        <v>14.6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41</v>
      </c>
      <c r="E144" s="42" t="s">
        <v>58</v>
      </c>
      <c r="F144" s="43">
        <v>30</v>
      </c>
      <c r="G144" s="43">
        <v>0.2</v>
      </c>
      <c r="H144" s="43">
        <v>0</v>
      </c>
      <c r="I144" s="43">
        <v>23.9</v>
      </c>
      <c r="J144" s="43">
        <v>97</v>
      </c>
      <c r="K144" s="44" t="s">
        <v>40</v>
      </c>
      <c r="L144" s="43">
        <v>8.3000000000000007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20.799999999999997</v>
      </c>
      <c r="H146" s="19">
        <f t="shared" si="70"/>
        <v>19.299999999999997</v>
      </c>
      <c r="I146" s="19">
        <f t="shared" si="70"/>
        <v>54.2</v>
      </c>
      <c r="J146" s="19">
        <f t="shared" si="70"/>
        <v>474.19999999999993</v>
      </c>
      <c r="K146" s="25"/>
      <c r="L146" s="19">
        <f t="shared" ref="L146" si="71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1</v>
      </c>
      <c r="H147" s="43">
        <v>6.1</v>
      </c>
      <c r="I147" s="43">
        <v>5.8</v>
      </c>
      <c r="J147" s="43">
        <v>81.5</v>
      </c>
      <c r="K147" s="44" t="s">
        <v>91</v>
      </c>
      <c r="L147" s="43">
        <v>4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4.8</v>
      </c>
      <c r="H148" s="43">
        <v>5.8</v>
      </c>
      <c r="I148" s="43">
        <v>13.6</v>
      </c>
      <c r="J148" s="43">
        <v>125.5</v>
      </c>
      <c r="K148" s="44" t="s">
        <v>129</v>
      </c>
      <c r="L148" s="43">
        <v>26.6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15.3</v>
      </c>
      <c r="H149" s="43">
        <v>14.9</v>
      </c>
      <c r="I149" s="43">
        <v>3.5</v>
      </c>
      <c r="J149" s="43">
        <v>208.9</v>
      </c>
      <c r="K149" s="44" t="s">
        <v>130</v>
      </c>
      <c r="L149" s="43">
        <v>43.3</v>
      </c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84</v>
      </c>
      <c r="L150" s="43">
        <v>12.7</v>
      </c>
    </row>
    <row r="151" spans="1:12" ht="15" x14ac:dyDescent="0.25">
      <c r="A151" s="23"/>
      <c r="B151" s="15"/>
      <c r="C151" s="11"/>
      <c r="D151" s="7" t="s">
        <v>30</v>
      </c>
      <c r="E151" s="42" t="s">
        <v>131</v>
      </c>
      <c r="F151" s="43">
        <v>200</v>
      </c>
      <c r="G151" s="43">
        <v>0.5</v>
      </c>
      <c r="H151" s="43">
        <v>0.2</v>
      </c>
      <c r="I151" s="43">
        <v>23.8</v>
      </c>
      <c r="J151" s="43">
        <v>98.5</v>
      </c>
      <c r="K151" s="44">
        <v>510</v>
      </c>
      <c r="L151" s="43">
        <v>11.4</v>
      </c>
    </row>
    <row r="152" spans="1:12" ht="15" x14ac:dyDescent="0.25">
      <c r="A152" s="23"/>
      <c r="B152" s="15"/>
      <c r="C152" s="11"/>
      <c r="D152" s="7" t="s">
        <v>31</v>
      </c>
      <c r="E152" s="42" t="s">
        <v>74</v>
      </c>
      <c r="F152" s="43">
        <v>60</v>
      </c>
      <c r="G152" s="43">
        <v>4</v>
      </c>
      <c r="H152" s="43">
        <v>0.7</v>
      </c>
      <c r="I152" s="43">
        <v>23.8</v>
      </c>
      <c r="J152" s="43">
        <v>23.8</v>
      </c>
      <c r="K152" s="44" t="s">
        <v>40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33.799999999999997</v>
      </c>
      <c r="H156" s="19">
        <f t="shared" si="72"/>
        <v>34</v>
      </c>
      <c r="I156" s="19">
        <f t="shared" si="72"/>
        <v>106.39999999999999</v>
      </c>
      <c r="J156" s="19">
        <f t="shared" si="72"/>
        <v>771.89999999999986</v>
      </c>
      <c r="K156" s="25"/>
      <c r="L156" s="19">
        <f t="shared" ref="L156" si="73">SUM(L147:L155)</f>
        <v>102.00000000000001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54.599999999999994</v>
      </c>
      <c r="H157" s="32">
        <f t="shared" ref="H157" si="75">H146+H156</f>
        <v>53.3</v>
      </c>
      <c r="I157" s="32">
        <f t="shared" ref="I157" si="76">I146+I156</f>
        <v>160.6</v>
      </c>
      <c r="J157" s="32">
        <f t="shared" ref="J157:L157" si="77">J146+J156</f>
        <v>1246.0999999999999</v>
      </c>
      <c r="K157" s="32"/>
      <c r="L157" s="32">
        <f t="shared" si="77"/>
        <v>176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220</v>
      </c>
      <c r="G158" s="40">
        <v>5</v>
      </c>
      <c r="H158" s="40">
        <v>6.3</v>
      </c>
      <c r="I158" s="40">
        <v>26.7</v>
      </c>
      <c r="J158" s="40">
        <v>183.9</v>
      </c>
      <c r="K158" s="41" t="s">
        <v>132</v>
      </c>
      <c r="L158" s="40">
        <v>25.8</v>
      </c>
    </row>
    <row r="159" spans="1:12" ht="15" x14ac:dyDescent="0.25">
      <c r="A159" s="23"/>
      <c r="B159" s="15"/>
      <c r="C159" s="11"/>
      <c r="D159" s="6" t="s">
        <v>26</v>
      </c>
      <c r="E159" s="42" t="s">
        <v>100</v>
      </c>
      <c r="F159" s="43">
        <v>70</v>
      </c>
      <c r="G159" s="43">
        <v>4.01</v>
      </c>
      <c r="H159" s="43">
        <v>8</v>
      </c>
      <c r="I159" s="43">
        <v>23.9</v>
      </c>
      <c r="J159" s="43">
        <v>183.5</v>
      </c>
      <c r="K159" s="44" t="s">
        <v>40</v>
      </c>
      <c r="L159" s="43">
        <v>12.7</v>
      </c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66</v>
      </c>
      <c r="L160" s="43">
        <v>15.5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22</v>
      </c>
      <c r="E163" s="42" t="s">
        <v>61</v>
      </c>
      <c r="F163" s="43">
        <v>100</v>
      </c>
      <c r="G163" s="43">
        <v>3.4</v>
      </c>
      <c r="H163" s="43">
        <v>2.5</v>
      </c>
      <c r="I163" s="43">
        <v>5.5</v>
      </c>
      <c r="J163" s="43">
        <v>58.1</v>
      </c>
      <c r="K163" s="44" t="s">
        <v>40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14.01</v>
      </c>
      <c r="H165" s="19">
        <f t="shared" si="78"/>
        <v>17.899999999999999</v>
      </c>
      <c r="I165" s="19">
        <f t="shared" si="78"/>
        <v>64.699999999999989</v>
      </c>
      <c r="J165" s="19">
        <f t="shared" si="78"/>
        <v>476.4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60</v>
      </c>
      <c r="G166" s="43">
        <v>0.6</v>
      </c>
      <c r="H166" s="43">
        <v>3.1</v>
      </c>
      <c r="I166" s="43">
        <v>1.8</v>
      </c>
      <c r="J166" s="43">
        <v>37.5</v>
      </c>
      <c r="K166" s="44" t="s">
        <v>134</v>
      </c>
      <c r="L166" s="43">
        <v>9.8000000000000007</v>
      </c>
    </row>
    <row r="167" spans="1:12" ht="15" x14ac:dyDescent="0.25">
      <c r="A167" s="23"/>
      <c r="B167" s="15"/>
      <c r="C167" s="11"/>
      <c r="D167" s="7" t="s">
        <v>27</v>
      </c>
      <c r="E167" s="42" t="s">
        <v>135</v>
      </c>
      <c r="F167" s="43">
        <v>200</v>
      </c>
      <c r="G167" s="43">
        <v>5.9</v>
      </c>
      <c r="H167" s="43">
        <v>6.8</v>
      </c>
      <c r="I167" s="43">
        <v>12.5</v>
      </c>
      <c r="J167" s="43">
        <v>134.6</v>
      </c>
      <c r="K167" s="44" t="s">
        <v>136</v>
      </c>
      <c r="L167" s="43">
        <v>22.5</v>
      </c>
    </row>
    <row r="168" spans="1:12" ht="15" x14ac:dyDescent="0.25">
      <c r="A168" s="23"/>
      <c r="B168" s="15"/>
      <c r="C168" s="11"/>
      <c r="D168" s="7" t="s">
        <v>28</v>
      </c>
      <c r="E168" s="42" t="s">
        <v>137</v>
      </c>
      <c r="F168" s="43">
        <v>90</v>
      </c>
      <c r="G168" s="43">
        <v>16.399999999999999</v>
      </c>
      <c r="H168" s="43">
        <v>15.7</v>
      </c>
      <c r="I168" s="43">
        <v>14.8</v>
      </c>
      <c r="J168" s="43">
        <v>265.7</v>
      </c>
      <c r="K168" s="44" t="s">
        <v>138</v>
      </c>
      <c r="L168" s="43">
        <v>41.6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7.1</v>
      </c>
      <c r="H169" s="43">
        <v>6.6</v>
      </c>
      <c r="I169" s="43">
        <v>43.7</v>
      </c>
      <c r="J169" s="43">
        <v>262.39999999999998</v>
      </c>
      <c r="K169" s="44" t="s">
        <v>96</v>
      </c>
      <c r="L169" s="43">
        <v>12.1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0.6</v>
      </c>
      <c r="H170" s="43">
        <v>0.2</v>
      </c>
      <c r="I170" s="43">
        <v>15.1</v>
      </c>
      <c r="J170" s="43">
        <v>65.400000000000006</v>
      </c>
      <c r="K170" s="44" t="s">
        <v>97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74</v>
      </c>
      <c r="F171" s="43">
        <v>60</v>
      </c>
      <c r="G171" s="43">
        <v>4</v>
      </c>
      <c r="H171" s="43">
        <v>0.7</v>
      </c>
      <c r="I171" s="43">
        <v>23.8</v>
      </c>
      <c r="J171" s="43">
        <v>117.4</v>
      </c>
      <c r="K171" s="44" t="s">
        <v>40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34.6</v>
      </c>
      <c r="H175" s="19">
        <f t="shared" si="80"/>
        <v>33.100000000000009</v>
      </c>
      <c r="I175" s="19">
        <f t="shared" si="80"/>
        <v>111.7</v>
      </c>
      <c r="J175" s="19">
        <f t="shared" si="80"/>
        <v>882.99999999999989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1400</v>
      </c>
      <c r="G176" s="32">
        <f t="shared" ref="G176" si="82">G165+G175</f>
        <v>48.61</v>
      </c>
      <c r="H176" s="32">
        <f t="shared" ref="H176" si="83">H165+H175</f>
        <v>51.000000000000007</v>
      </c>
      <c r="I176" s="32">
        <f t="shared" ref="I176" si="84">I165+I175</f>
        <v>176.39999999999998</v>
      </c>
      <c r="J176" s="32">
        <f t="shared" ref="J176:L176" si="85">J165+J175</f>
        <v>1359.3999999999999</v>
      </c>
      <c r="K176" s="32"/>
      <c r="L176" s="32">
        <f t="shared" si="85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139</v>
      </c>
      <c r="F177" s="40">
        <v>150</v>
      </c>
      <c r="G177" s="40">
        <v>10.1</v>
      </c>
      <c r="H177" s="40">
        <v>2.9</v>
      </c>
      <c r="I177" s="40">
        <v>83.8</v>
      </c>
      <c r="J177" s="40">
        <v>401.6</v>
      </c>
      <c r="K177" s="41" t="s">
        <v>40</v>
      </c>
      <c r="L177" s="40">
        <v>30.8</v>
      </c>
    </row>
    <row r="178" spans="1:12" ht="15" x14ac:dyDescent="0.25">
      <c r="A178" s="23"/>
      <c r="B178" s="15"/>
      <c r="C178" s="11"/>
      <c r="D178" s="6" t="s">
        <v>26</v>
      </c>
      <c r="E178" s="42" t="s">
        <v>140</v>
      </c>
      <c r="F178" s="43">
        <v>80</v>
      </c>
      <c r="G178" s="43">
        <v>4.01</v>
      </c>
      <c r="H178" s="43">
        <v>0.7</v>
      </c>
      <c r="I178" s="43">
        <v>38.200000000000003</v>
      </c>
      <c r="J178" s="43">
        <v>175.3</v>
      </c>
      <c r="K178" s="44" t="s">
        <v>40</v>
      </c>
      <c r="L178" s="43">
        <v>7.8</v>
      </c>
    </row>
    <row r="179" spans="1:12" ht="15" x14ac:dyDescent="0.25">
      <c r="A179" s="23"/>
      <c r="B179" s="15"/>
      <c r="C179" s="11"/>
      <c r="D179" s="7" t="s">
        <v>22</v>
      </c>
      <c r="E179" s="42" t="s">
        <v>110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111</v>
      </c>
      <c r="L179" s="43">
        <v>18.399999999999999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40</v>
      </c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15.11</v>
      </c>
      <c r="H184" s="19">
        <f t="shared" si="86"/>
        <v>3.9</v>
      </c>
      <c r="I184" s="19">
        <f t="shared" si="86"/>
        <v>136.1</v>
      </c>
      <c r="J184" s="19">
        <f t="shared" si="86"/>
        <v>639.80000000000007</v>
      </c>
      <c r="K184" s="25"/>
      <c r="L184" s="19">
        <f t="shared" ref="L184" si="87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0.4</v>
      </c>
      <c r="H185" s="43">
        <v>6</v>
      </c>
      <c r="I185" s="43">
        <v>1.4</v>
      </c>
      <c r="J185" s="43">
        <v>61.6</v>
      </c>
      <c r="K185" s="44">
        <v>17</v>
      </c>
      <c r="L185" s="43">
        <v>13</v>
      </c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4.7</v>
      </c>
      <c r="H186" s="43">
        <v>5.7</v>
      </c>
      <c r="I186" s="43">
        <v>10.1</v>
      </c>
      <c r="J186" s="43">
        <v>110.4</v>
      </c>
      <c r="K186" s="44" t="s">
        <v>112</v>
      </c>
      <c r="L186" s="43">
        <v>32.799999999999997</v>
      </c>
    </row>
    <row r="187" spans="1:12" ht="15" x14ac:dyDescent="0.25">
      <c r="A187" s="23"/>
      <c r="B187" s="15"/>
      <c r="C187" s="11"/>
      <c r="D187" s="7" t="s">
        <v>28</v>
      </c>
      <c r="E187" s="42" t="s">
        <v>141</v>
      </c>
      <c r="F187" s="43">
        <v>90</v>
      </c>
      <c r="G187" s="43">
        <v>14.6</v>
      </c>
      <c r="H187" s="43">
        <v>10.199999999999999</v>
      </c>
      <c r="I187" s="43">
        <v>5.7</v>
      </c>
      <c r="J187" s="43">
        <v>172.7</v>
      </c>
      <c r="K187" s="44" t="s">
        <v>142</v>
      </c>
      <c r="L187" s="43">
        <v>30.2</v>
      </c>
    </row>
    <row r="188" spans="1:12" ht="15" x14ac:dyDescent="0.25">
      <c r="A188" s="23"/>
      <c r="B188" s="15"/>
      <c r="C188" s="11"/>
      <c r="D188" s="7" t="s">
        <v>29</v>
      </c>
      <c r="E188" s="42" t="s">
        <v>115</v>
      </c>
      <c r="F188" s="43">
        <v>190</v>
      </c>
      <c r="G188" s="43">
        <v>3.9</v>
      </c>
      <c r="H188" s="43">
        <v>6.7</v>
      </c>
      <c r="I188" s="43">
        <v>25.1</v>
      </c>
      <c r="J188" s="43">
        <v>176.5</v>
      </c>
      <c r="K188" s="44" t="s">
        <v>116</v>
      </c>
      <c r="L188" s="43">
        <v>10.5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85</v>
      </c>
      <c r="L189" s="43">
        <v>11.5</v>
      </c>
    </row>
    <row r="190" spans="1:12" ht="15" x14ac:dyDescent="0.25">
      <c r="A190" s="23"/>
      <c r="B190" s="15"/>
      <c r="C190" s="11"/>
      <c r="D190" s="7" t="s">
        <v>31</v>
      </c>
      <c r="E190" s="42" t="s">
        <v>74</v>
      </c>
      <c r="F190" s="43">
        <v>60</v>
      </c>
      <c r="G190" s="43">
        <v>4</v>
      </c>
      <c r="H190" s="43">
        <v>0.7</v>
      </c>
      <c r="I190" s="43">
        <v>23.8</v>
      </c>
      <c r="J190" s="43">
        <v>117.4</v>
      </c>
      <c r="K190" s="44" t="s">
        <v>40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28.599999999999998</v>
      </c>
      <c r="H194" s="19">
        <f t="shared" si="88"/>
        <v>29.4</v>
      </c>
      <c r="I194" s="19">
        <f t="shared" si="88"/>
        <v>81.7</v>
      </c>
      <c r="J194" s="19">
        <f t="shared" si="88"/>
        <v>705.5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1330</v>
      </c>
      <c r="G195" s="32">
        <f t="shared" ref="G195" si="90">G184+G194</f>
        <v>43.709999999999994</v>
      </c>
      <c r="H195" s="32">
        <f t="shared" ref="H195" si="91">H184+H194</f>
        <v>33.299999999999997</v>
      </c>
      <c r="I195" s="32">
        <f t="shared" ref="I195" si="92">I184+I194</f>
        <v>217.8</v>
      </c>
      <c r="J195" s="32">
        <f t="shared" ref="J195:L195" si="93">J184+J194</f>
        <v>1345.3000000000002</v>
      </c>
      <c r="K195" s="32"/>
      <c r="L195" s="32">
        <f t="shared" si="93"/>
        <v>176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51.357000000000006</v>
      </c>
      <c r="H196" s="34">
        <f t="shared" si="94"/>
        <v>45.69</v>
      </c>
      <c r="I196" s="34">
        <f t="shared" si="94"/>
        <v>175.68</v>
      </c>
      <c r="J196" s="34">
        <f t="shared" si="94"/>
        <v>1310.28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2024-07-03T16:38:51Z</cp:lastPrinted>
  <dcterms:created xsi:type="dcterms:W3CDTF">2022-05-16T14:23:56Z</dcterms:created>
  <dcterms:modified xsi:type="dcterms:W3CDTF">2024-09-02T05:03:04Z</dcterms:modified>
</cp:coreProperties>
</file>